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984"/>
  </bookViews>
  <sheets>
    <sheet name="Sheet1" sheetId="1" r:id="rId1"/>
  </sheets>
  <definedNames>
    <definedName name="ax">Sheet1!$B$2</definedName>
    <definedName name="ay">Sheet1!$B$3</definedName>
    <definedName name="bx">Sheet1!$C$2</definedName>
    <definedName name="by">Sheet1!$C$3</definedName>
    <definedName name="cx">Sheet1!$D$2</definedName>
    <definedName name="cy">Sheet1!$D$3</definedName>
    <definedName name="gx">Sheet1!$F$2</definedName>
    <definedName name="gy">Sheet1!$F$3</definedName>
    <definedName name="px">Sheet1!$E$2</definedName>
    <definedName name="py">Sheet1!$E$3</definedName>
  </definedName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2" i="1"/>
  <c r="F9"/>
  <c r="F6"/>
  <c r="D12"/>
  <c r="C12"/>
  <c r="B12"/>
  <c r="D9"/>
  <c r="C9"/>
  <c r="B9"/>
  <c r="D6"/>
  <c r="C6"/>
  <c r="B6"/>
  <c r="G9" l="1"/>
  <c r="H9" s="1"/>
  <c r="G6"/>
  <c r="G12"/>
  <c r="H12" s="1"/>
  <c r="H6" l="1"/>
  <c r="H14" s="1"/>
</calcChain>
</file>

<file path=xl/sharedStrings.xml><?xml version="1.0" encoding="utf-8"?>
<sst xmlns="http://schemas.openxmlformats.org/spreadsheetml/2006/main" count="28" uniqueCount="22">
  <si>
    <t>A</t>
  </si>
  <si>
    <t>B</t>
  </si>
  <si>
    <t>C</t>
  </si>
  <si>
    <t>P</t>
  </si>
  <si>
    <t>x</t>
  </si>
  <si>
    <t>y</t>
  </si>
  <si>
    <t>直線AB</t>
  </si>
  <si>
    <t>a</t>
  </si>
  <si>
    <t>b</t>
  </si>
  <si>
    <t>c</t>
  </si>
  <si>
    <t>s(AB,P)</t>
  </si>
  <si>
    <t>直線BC</t>
  </si>
  <si>
    <t>s(BC,P)</t>
  </si>
  <si>
    <t>直線CA</t>
  </si>
  <si>
    <t>内外判定</t>
  </si>
  <si>
    <t>s(CA,P)</t>
    <phoneticPr fontId="1"/>
  </si>
  <si>
    <t>ss(AB)</t>
    <phoneticPr fontId="1"/>
  </si>
  <si>
    <t>ss(BC)</t>
    <phoneticPr fontId="1"/>
  </si>
  <si>
    <t>ss(CA)</t>
    <phoneticPr fontId="1"/>
  </si>
  <si>
    <t>s(AB,C)</t>
    <phoneticPr fontId="1"/>
  </si>
  <si>
    <t>s(BC,A)</t>
    <phoneticPr fontId="1"/>
  </si>
  <si>
    <t>s(CA,B)</t>
    <phoneticPr fontId="1"/>
  </si>
</sst>
</file>

<file path=xl/styles.xml><?xml version="1.0" encoding="utf-8"?>
<styleSheet xmlns="http://schemas.openxmlformats.org/spreadsheetml/2006/main">
  <fonts count="2">
    <font>
      <sz val="11"/>
      <color rgb="FF000000"/>
      <name val="ＭＳ Ｐゴシック"/>
      <family val="2"/>
      <charset val="128"/>
    </font>
    <font>
      <sz val="6"/>
      <name val="ＭＳ Ｐゴシック"/>
      <family val="2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Border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14"/>
  <sheetViews>
    <sheetView tabSelected="1" zoomScaleNormal="100" workbookViewId="0">
      <selection activeCell="F17" sqref="F17:F18"/>
    </sheetView>
  </sheetViews>
  <sheetFormatPr defaultRowHeight="13.5"/>
  <cols>
    <col min="1" max="5" width="8.625"/>
    <col min="6" max="6" width="9.5"/>
    <col min="7" max="7" width="10.5"/>
    <col min="8" max="8" width="11.875"/>
    <col min="9" max="1025" width="8.625"/>
  </cols>
  <sheetData>
    <row r="1" spans="1:8">
      <c r="A1" s="3"/>
      <c r="B1" s="4" t="s">
        <v>0</v>
      </c>
      <c r="C1" s="4" t="s">
        <v>1</v>
      </c>
      <c r="D1" s="4" t="s">
        <v>2</v>
      </c>
      <c r="E1" s="5" t="s">
        <v>3</v>
      </c>
      <c r="F1" s="12"/>
    </row>
    <row r="2" spans="1:8">
      <c r="A2" s="6" t="s">
        <v>4</v>
      </c>
      <c r="B2" s="1">
        <v>1</v>
      </c>
      <c r="C2" s="1">
        <v>3</v>
      </c>
      <c r="D2" s="1">
        <v>6</v>
      </c>
      <c r="E2" s="7">
        <v>3</v>
      </c>
      <c r="F2" s="13"/>
    </row>
    <row r="3" spans="1:8" ht="14.25" thickBot="1">
      <c r="A3" s="8" t="s">
        <v>5</v>
      </c>
      <c r="B3" s="9">
        <v>5</v>
      </c>
      <c r="C3" s="9">
        <v>2</v>
      </c>
      <c r="D3" s="9">
        <v>7</v>
      </c>
      <c r="E3" s="10">
        <v>4</v>
      </c>
      <c r="F3" s="13"/>
    </row>
    <row r="5" spans="1:8">
      <c r="A5" s="2" t="s">
        <v>6</v>
      </c>
      <c r="B5" s="2" t="s">
        <v>7</v>
      </c>
      <c r="C5" s="2" t="s">
        <v>8</v>
      </c>
      <c r="D5" s="2" t="s">
        <v>9</v>
      </c>
      <c r="F5" s="11" t="s">
        <v>19</v>
      </c>
      <c r="G5" s="11" t="s">
        <v>10</v>
      </c>
      <c r="H5" s="11" t="s">
        <v>16</v>
      </c>
    </row>
    <row r="6" spans="1:8">
      <c r="A6" s="2"/>
      <c r="B6" s="2">
        <f>ay-by</f>
        <v>3</v>
      </c>
      <c r="C6" s="2">
        <f>bx-ax</f>
        <v>2</v>
      </c>
      <c r="D6" s="2">
        <f>ax*by-bx*ay</f>
        <v>-13</v>
      </c>
      <c r="F6" s="11">
        <f>B6*cx+C6*cy+D6</f>
        <v>19</v>
      </c>
      <c r="G6" s="11">
        <f>B6*px+C6*py+D6</f>
        <v>4</v>
      </c>
      <c r="H6" s="11">
        <f>F6*G6</f>
        <v>76</v>
      </c>
    </row>
    <row r="8" spans="1:8">
      <c r="A8" s="2" t="s">
        <v>11</v>
      </c>
      <c r="B8" s="2" t="s">
        <v>7</v>
      </c>
      <c r="C8" s="2" t="s">
        <v>8</v>
      </c>
      <c r="D8" s="2" t="s">
        <v>9</v>
      </c>
      <c r="F8" s="11" t="s">
        <v>20</v>
      </c>
      <c r="G8" s="11" t="s">
        <v>12</v>
      </c>
      <c r="H8" s="11" t="s">
        <v>17</v>
      </c>
    </row>
    <row r="9" spans="1:8">
      <c r="A9" s="2"/>
      <c r="B9" s="2">
        <f>by-cy</f>
        <v>-5</v>
      </c>
      <c r="C9" s="2">
        <f>cx-bx</f>
        <v>3</v>
      </c>
      <c r="D9" s="2">
        <f>bx*cy-cx*by</f>
        <v>9</v>
      </c>
      <c r="F9" s="11">
        <f>B9*ax+C9*ay+D9</f>
        <v>19</v>
      </c>
      <c r="G9" s="11">
        <f>B9*px+C9*py+D9</f>
        <v>6</v>
      </c>
      <c r="H9" s="11">
        <f>F9*G9</f>
        <v>114</v>
      </c>
    </row>
    <row r="11" spans="1:8">
      <c r="A11" s="2" t="s">
        <v>13</v>
      </c>
      <c r="B11" s="2" t="s">
        <v>7</v>
      </c>
      <c r="C11" s="2" t="s">
        <v>8</v>
      </c>
      <c r="D11" s="2" t="s">
        <v>9</v>
      </c>
      <c r="F11" s="11" t="s">
        <v>21</v>
      </c>
      <c r="G11" s="11" t="s">
        <v>15</v>
      </c>
      <c r="H11" s="11" t="s">
        <v>18</v>
      </c>
    </row>
    <row r="12" spans="1:8">
      <c r="A12" s="2"/>
      <c r="B12" s="2">
        <f>cy-ay</f>
        <v>2</v>
      </c>
      <c r="C12" s="2">
        <f>ax-cx</f>
        <v>-5</v>
      </c>
      <c r="D12" s="2">
        <f>cx*ay-ax*cy</f>
        <v>23</v>
      </c>
      <c r="F12" s="11">
        <f>B12*bx+C12*by+D12</f>
        <v>19</v>
      </c>
      <c r="G12" s="11">
        <f>B12*px+C12*py+D12</f>
        <v>9</v>
      </c>
      <c r="H12" s="11">
        <f>F12*G12</f>
        <v>171</v>
      </c>
    </row>
    <row r="14" spans="1:8">
      <c r="G14" s="11" t="s">
        <v>14</v>
      </c>
      <c r="H14" s="11" t="str">
        <f>IF(OR(H6&lt;0,H9&lt;0,H12&lt;0),"Outer",IF( OR(H6=0,H9=0,H12=0),"onEdge","Inner"))</f>
        <v>Inner</v>
      </c>
    </row>
  </sheetData>
  <phoneticPr fontId="1"/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23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10</vt:i4>
      </vt:variant>
    </vt:vector>
  </HeadingPairs>
  <TitlesOfParts>
    <vt:vector size="11" baseType="lpstr">
      <vt:lpstr>Sheet1</vt:lpstr>
      <vt:lpstr>ax</vt:lpstr>
      <vt:lpstr>ay</vt:lpstr>
      <vt:lpstr>bx</vt:lpstr>
      <vt:lpstr>by</vt:lpstr>
      <vt:lpstr>cx</vt:lpstr>
      <vt:lpstr>cy</vt:lpstr>
      <vt:lpstr>gx</vt:lpstr>
      <vt:lpstr>gy</vt:lpstr>
      <vt:lpstr>px</vt:lpstr>
      <vt:lpstr>py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Naga</dc:creator>
  <dc:description/>
  <cp:lastModifiedBy>n689u</cp:lastModifiedBy>
  <cp:revision>2</cp:revision>
  <dcterms:created xsi:type="dcterms:W3CDTF">2017-08-24T10:36:04Z</dcterms:created>
  <dcterms:modified xsi:type="dcterms:W3CDTF">2017-08-26T05:22:15Z</dcterms:modified>
  <dc:language>ja-JP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